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23" i="1" l="1"/>
  <c r="C24" i="1"/>
  <c r="B24" i="1"/>
  <c r="D25" i="1" l="1"/>
  <c r="C26" i="1"/>
  <c r="B26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24" i="1" l="1"/>
  <c r="D26" i="1"/>
</calcChain>
</file>

<file path=xl/sharedStrings.xml><?xml version="1.0" encoding="utf-8"?>
<sst xmlns="http://schemas.openxmlformats.org/spreadsheetml/2006/main" count="27" uniqueCount="27">
  <si>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</si>
  <si>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</si>
  <si>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</si>
  <si>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</si>
  <si>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</si>
  <si>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</si>
  <si>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</si>
  <si>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</si>
  <si>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</si>
  <si>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</si>
  <si>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</si>
  <si>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</si>
  <si>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</si>
  <si>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</si>
  <si>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</si>
  <si>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</si>
  <si>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</si>
  <si>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</si>
  <si>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</si>
  <si>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</si>
  <si>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</si>
  <si>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</si>
  <si>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</si>
  <si>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</si>
  <si>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</si>
  <si>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Муниципальная программа "Переселение граждан на территории Дивеевского муниципального округа Нижегородской области в период с 2024 по 2028 год из аварийного жилищного фонда, признанного таковым с 1 января 2017г. до 1 января 2022 г."</t>
  </si>
  <si>
    <t xml:space="preserve">        Мониторинг исполнения муниципальных программ  на 01.01.2026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</si>
</sst>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justify" wrapText="1"/>
    </xf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wrapText="1"/>
    </xf>
    <xf numFmtId="4" fontId="1" fillId="2" borderId="4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1" fillId="2" borderId="0" xfId="0" applyNumberFormat="1" applyFont="1" applyFill="1" applyBorder="1" applyAlignment="1">
      <alignment horizontal="justify" wrapText="1"/>
    </xf>
    <xf numFmtId="4" fontId="1" fillId="2" borderId="0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left" vertical="top" wrapText="1"/>
    </xf>
    <xf numFmtId="166" fontId="1" fillId="2" borderId="1" xfId="0" applyNumberFormat="1" applyFont="1" applyFill="1" applyBorder="1" applyAlignment="1">
      <alignment vertical="center" wrapText="1"/>
    </xf>
    <xf numFmtId="165" fontId="0" fillId="2" borderId="0" xfId="0" applyNumberFormat="1" applyFill="1"/>
    <xf numFmtId="0" fontId="1" fillId="2" borderId="1" xfId="0" applyNumberFormat="1" applyFont="1" applyFill="1" applyBorder="1" applyAlignment="1">
      <alignment horizontal="justify" vertical="top" wrapText="1"/>
    </xf>
    <xf numFmtId="164" fontId="3" fillId="2" borderId="1" xfId="0" applyNumberFormat="1" applyFont="1" applyFill="1" applyBorder="1" applyAlignment="1">
      <alignment vertical="center" wrapText="1"/>
    </xf>
    <xf numFmtId="1" fontId="4" fillId="2" borderId="0" xfId="0" applyNumberFormat="1" applyFont="1" applyFill="1"/>
    <xf numFmtId="0" fontId="4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topLeftCell="A20" workbookViewId="0">
      <selection activeCell="H19" sqref="H19"/>
    </sheetView>
  </sheetViews>
  <sheetFormatPr defaultRowHeight="15.75" x14ac:dyDescent="0.2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</cols>
  <sheetData>
    <row r="1" spans="1:5" s="14" customFormat="1" ht="49.9" customHeight="1" x14ac:dyDescent="0.25">
      <c r="A1" s="24" t="s">
        <v>26</v>
      </c>
      <c r="B1" s="24"/>
      <c r="C1" s="24"/>
      <c r="D1" s="24"/>
    </row>
    <row r="2" spans="1:5" s="14" customFormat="1" ht="0.75" customHeight="1" x14ac:dyDescent="0.25">
      <c r="A2" s="25" t="s">
        <v>24</v>
      </c>
      <c r="B2" s="25"/>
      <c r="C2" s="25"/>
      <c r="D2" s="25"/>
    </row>
    <row r="3" spans="1:5" s="14" customFormat="1" ht="25.5" customHeight="1" x14ac:dyDescent="0.25">
      <c r="A3" s="6"/>
      <c r="B3" s="7"/>
      <c r="C3" s="8"/>
      <c r="D3" s="9" t="s">
        <v>7</v>
      </c>
    </row>
    <row r="4" spans="1:5" s="14" customFormat="1" hidden="1" x14ac:dyDescent="0.25">
      <c r="A4" s="15"/>
      <c r="B4" s="16"/>
      <c r="C4" s="16"/>
      <c r="D4" s="16"/>
    </row>
    <row r="5" spans="1:5" s="14" customFormat="1" ht="14.45" customHeight="1" x14ac:dyDescent="0.25">
      <c r="A5" s="28" t="s">
        <v>4</v>
      </c>
      <c r="B5" s="29" t="s">
        <v>0</v>
      </c>
      <c r="C5" s="29" t="s">
        <v>1</v>
      </c>
      <c r="D5" s="29" t="s">
        <v>2</v>
      </c>
    </row>
    <row r="6" spans="1:5" s="14" customFormat="1" ht="56.45" customHeight="1" x14ac:dyDescent="0.25">
      <c r="A6" s="28"/>
      <c r="B6" s="30"/>
      <c r="C6" s="30"/>
      <c r="D6" s="30"/>
    </row>
    <row r="7" spans="1:5" s="14" customFormat="1" ht="65.45" customHeight="1" x14ac:dyDescent="0.25">
      <c r="A7" s="17" t="s">
        <v>9</v>
      </c>
      <c r="B7" s="10">
        <v>46981823.140000001</v>
      </c>
      <c r="C7" s="13">
        <v>46884595.770000003</v>
      </c>
      <c r="D7" s="18">
        <f>SUM(C7/B7*100)</f>
        <v>99.793053220369359</v>
      </c>
      <c r="E7" s="19"/>
    </row>
    <row r="8" spans="1:5" s="14" customFormat="1" ht="63.75" customHeight="1" x14ac:dyDescent="0.25">
      <c r="A8" s="20" t="s">
        <v>10</v>
      </c>
      <c r="B8" s="10">
        <v>7116987.3399999999</v>
      </c>
      <c r="C8" s="10">
        <v>7102659</v>
      </c>
      <c r="D8" s="18">
        <f t="shared" ref="D8:D26" si="0">SUM(C8/B8*100)</f>
        <v>99.798674083351685</v>
      </c>
      <c r="E8" s="19"/>
    </row>
    <row r="9" spans="1:5" s="14" customFormat="1" ht="55.15" customHeight="1" x14ac:dyDescent="0.25">
      <c r="A9" s="20" t="s">
        <v>11</v>
      </c>
      <c r="B9" s="10">
        <v>44212764.68</v>
      </c>
      <c r="C9" s="10">
        <v>39666979.770000003</v>
      </c>
      <c r="D9" s="18">
        <f t="shared" si="0"/>
        <v>89.718388020063543</v>
      </c>
      <c r="E9" s="19"/>
    </row>
    <row r="10" spans="1:5" s="14" customFormat="1" ht="52.5" customHeight="1" x14ac:dyDescent="0.25">
      <c r="A10" s="20" t="s">
        <v>12</v>
      </c>
      <c r="B10" s="10">
        <v>904480546.16999996</v>
      </c>
      <c r="C10" s="10">
        <v>892771258.23000002</v>
      </c>
      <c r="D10" s="18">
        <f t="shared" si="0"/>
        <v>98.705412958898606</v>
      </c>
      <c r="E10" s="19"/>
    </row>
    <row r="11" spans="1:5" s="14" customFormat="1" ht="48.6" customHeight="1" x14ac:dyDescent="0.25">
      <c r="A11" s="20" t="s">
        <v>13</v>
      </c>
      <c r="B11" s="10">
        <v>5962490.3899999997</v>
      </c>
      <c r="C11" s="10">
        <v>5889504.4900000002</v>
      </c>
      <c r="D11" s="18">
        <f t="shared" si="0"/>
        <v>98.77591584680107</v>
      </c>
      <c r="E11" s="19"/>
    </row>
    <row r="12" spans="1:5" s="14" customFormat="1" ht="51.75" customHeight="1" x14ac:dyDescent="0.25">
      <c r="A12" s="20" t="s">
        <v>14</v>
      </c>
      <c r="B12" s="10">
        <v>27147207.100000001</v>
      </c>
      <c r="C12" s="10">
        <v>24270952.989999998</v>
      </c>
      <c r="D12" s="18">
        <f t="shared" si="0"/>
        <v>89.404972307445945</v>
      </c>
      <c r="E12" s="19"/>
    </row>
    <row r="13" spans="1:5" s="14" customFormat="1" ht="53.45" customHeight="1" x14ac:dyDescent="0.25">
      <c r="A13" s="20" t="s">
        <v>15</v>
      </c>
      <c r="B13" s="10">
        <v>177105762.25999999</v>
      </c>
      <c r="C13" s="10">
        <v>177038335.31999999</v>
      </c>
      <c r="D13" s="18">
        <f t="shared" si="0"/>
        <v>99.961928432401308</v>
      </c>
      <c r="E13" s="19"/>
    </row>
    <row r="14" spans="1:5" s="14" customFormat="1" ht="57" customHeight="1" x14ac:dyDescent="0.25">
      <c r="A14" s="20" t="s">
        <v>23</v>
      </c>
      <c r="B14" s="10">
        <v>1907000</v>
      </c>
      <c r="C14" s="10">
        <v>1906972</v>
      </c>
      <c r="D14" s="18">
        <f t="shared" si="0"/>
        <v>99.998531725222861</v>
      </c>
      <c r="E14" s="19"/>
    </row>
    <row r="15" spans="1:5" s="14" customFormat="1" ht="68.25" customHeight="1" x14ac:dyDescent="0.25">
      <c r="A15" s="20" t="s">
        <v>16</v>
      </c>
      <c r="B15" s="10">
        <v>6715345</v>
      </c>
      <c r="C15" s="10">
        <v>6466243.71</v>
      </c>
      <c r="D15" s="18">
        <f t="shared" si="0"/>
        <v>96.290566009639122</v>
      </c>
      <c r="E15" s="19"/>
    </row>
    <row r="16" spans="1:5" s="14" customFormat="1" ht="55.9" customHeight="1" x14ac:dyDescent="0.25">
      <c r="A16" s="20" t="s">
        <v>17</v>
      </c>
      <c r="B16" s="10">
        <v>2714227.07</v>
      </c>
      <c r="C16" s="10">
        <v>2153010.4500000002</v>
      </c>
      <c r="D16" s="18">
        <f t="shared" si="0"/>
        <v>79.323151470890025</v>
      </c>
      <c r="E16" s="19"/>
    </row>
    <row r="17" spans="1:5" s="14" customFormat="1" ht="54" customHeight="1" x14ac:dyDescent="0.25">
      <c r="A17" s="20" t="s">
        <v>18</v>
      </c>
      <c r="B17" s="10">
        <v>27636829.699999999</v>
      </c>
      <c r="C17" s="10">
        <v>27623104.699999999</v>
      </c>
      <c r="D17" s="18">
        <f t="shared" si="0"/>
        <v>99.95033800855964</v>
      </c>
      <c r="E17" s="19"/>
    </row>
    <row r="18" spans="1:5" s="14" customFormat="1" ht="47.45" customHeight="1" x14ac:dyDescent="0.25">
      <c r="A18" s="20" t="s">
        <v>19</v>
      </c>
      <c r="B18" s="10">
        <v>61363798.899999999</v>
      </c>
      <c r="C18" s="10">
        <v>61348096.539999999</v>
      </c>
      <c r="D18" s="18">
        <f t="shared" si="0"/>
        <v>99.974411036667419</v>
      </c>
      <c r="E18" s="19"/>
    </row>
    <row r="19" spans="1:5" s="14" customFormat="1" ht="78" customHeight="1" x14ac:dyDescent="0.25">
      <c r="A19" s="20" t="s">
        <v>20</v>
      </c>
      <c r="B19" s="10">
        <v>45246918.270000003</v>
      </c>
      <c r="C19" s="10">
        <v>44210842.780000001</v>
      </c>
      <c r="D19" s="18">
        <f t="shared" si="0"/>
        <v>97.710174461346796</v>
      </c>
      <c r="E19" s="19"/>
    </row>
    <row r="20" spans="1:5" s="14" customFormat="1" ht="66" customHeight="1" x14ac:dyDescent="0.25">
      <c r="A20" s="20" t="s">
        <v>21</v>
      </c>
      <c r="B20" s="10">
        <v>20000</v>
      </c>
      <c r="C20" s="10">
        <v>20000</v>
      </c>
      <c r="D20" s="18">
        <f t="shared" si="0"/>
        <v>100</v>
      </c>
      <c r="E20" s="19"/>
    </row>
    <row r="21" spans="1:5" s="14" customFormat="1" ht="54" customHeight="1" x14ac:dyDescent="0.25">
      <c r="A21" s="20" t="s">
        <v>22</v>
      </c>
      <c r="B21" s="10">
        <v>35450</v>
      </c>
      <c r="C21" s="10">
        <v>35450</v>
      </c>
      <c r="D21" s="18">
        <f t="shared" si="0"/>
        <v>100</v>
      </c>
      <c r="E21" s="19"/>
    </row>
    <row r="22" spans="1:5" s="14" customFormat="1" ht="54" customHeight="1" x14ac:dyDescent="0.25">
      <c r="A22" s="20" t="s">
        <v>8</v>
      </c>
      <c r="B22" s="10">
        <v>55170081.200000003</v>
      </c>
      <c r="C22" s="10">
        <v>53560470.359999999</v>
      </c>
      <c r="D22" s="18">
        <f t="shared" si="0"/>
        <v>97.082457003887825</v>
      </c>
      <c r="E22" s="19"/>
    </row>
    <row r="23" spans="1:5" s="14" customFormat="1" ht="89.25" customHeight="1" x14ac:dyDescent="0.25">
      <c r="A23" s="20" t="s">
        <v>25</v>
      </c>
      <c r="B23" s="10">
        <v>18526778.039999999</v>
      </c>
      <c r="C23" s="10">
        <v>18509154</v>
      </c>
      <c r="D23" s="18">
        <f t="shared" si="0"/>
        <v>99.904872612161995</v>
      </c>
      <c r="E23" s="19"/>
    </row>
    <row r="24" spans="1:5" s="23" customFormat="1" x14ac:dyDescent="0.25">
      <c r="A24" s="2" t="s">
        <v>5</v>
      </c>
      <c r="B24" s="11">
        <f>SUM(B7:B23)</f>
        <v>1432344009.26</v>
      </c>
      <c r="C24" s="11">
        <f>SUM(C7:C23)</f>
        <v>1409457630.1099999</v>
      </c>
      <c r="D24" s="21">
        <f t="shared" si="0"/>
        <v>98.402173011368689</v>
      </c>
      <c r="E24" s="22"/>
    </row>
    <row r="25" spans="1:5" s="23" customFormat="1" x14ac:dyDescent="0.25">
      <c r="A25" s="2" t="s">
        <v>6</v>
      </c>
      <c r="B25" s="11">
        <v>138955921.80000001</v>
      </c>
      <c r="C25" s="11">
        <v>137037474.61000001</v>
      </c>
      <c r="D25" s="21">
        <f t="shared" si="0"/>
        <v>98.61938435933574</v>
      </c>
    </row>
    <row r="26" spans="1:5" s="14" customFormat="1" x14ac:dyDescent="0.25">
      <c r="A26" s="2" t="s">
        <v>3</v>
      </c>
      <c r="B26" s="11">
        <f>SUM(B24:B25)</f>
        <v>1571299931.0599999</v>
      </c>
      <c r="C26" s="11">
        <f>SUM(C24:C25)</f>
        <v>1546495104.7199998</v>
      </c>
      <c r="D26" s="12">
        <f t="shared" si="0"/>
        <v>98.421381822166381</v>
      </c>
    </row>
    <row r="27" spans="1:5" x14ac:dyDescent="0.25">
      <c r="A27" s="5"/>
      <c r="B27" s="4"/>
      <c r="C27" s="3"/>
      <c r="D27" s="3"/>
    </row>
    <row r="28" spans="1:5" x14ac:dyDescent="0.25">
      <c r="A28" s="26"/>
      <c r="B28" s="27"/>
      <c r="C28" s="27"/>
      <c r="D28" s="27"/>
    </row>
  </sheetData>
  <mergeCells count="7">
    <mergeCell ref="A1:D1"/>
    <mergeCell ref="A2:D2"/>
    <mergeCell ref="A28:D28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2026-02-16T06:12:35Z</dcterms:modified>
</cp:coreProperties>
</file>